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8\Desktop\"/>
    </mc:Choice>
  </mc:AlternateContent>
  <xr:revisionPtr revIDLastSave="0" documentId="8_{1DB98CCD-3F6F-4C4F-A7DC-B49CE20D8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" sheetId="1" r:id="rId1"/>
  </sheets>
  <definedNames>
    <definedName name="_xlnm.Print_Titles" localSheetId="0">貸借対照表!$1:$4</definedName>
  </definedNames>
  <calcPr calcId="191029"/>
</workbook>
</file>

<file path=xl/calcChain.xml><?xml version="1.0" encoding="utf-8"?>
<calcChain xmlns="http://schemas.openxmlformats.org/spreadsheetml/2006/main">
  <c r="C41" i="1" l="1"/>
  <c r="C40" i="1"/>
  <c r="C37" i="1"/>
  <c r="C32" i="1"/>
  <c r="C29" i="1"/>
  <c r="C23" i="1"/>
  <c r="C21" i="1"/>
  <c r="C11" i="1"/>
</calcChain>
</file>

<file path=xl/sharedStrings.xml><?xml version="1.0" encoding="utf-8"?>
<sst xmlns="http://schemas.openxmlformats.org/spreadsheetml/2006/main" count="68" uniqueCount="44">
  <si>
    <t>(単位：円)</t>
  </si>
  <si>
    <t>前年度</t>
    <rPh sb="0" eb="3">
      <t>ゼンネンド</t>
    </rPh>
    <phoneticPr fontId="1"/>
  </si>
  <si>
    <t>当年度</t>
    <rPh sb="0" eb="1">
      <t>トウ</t>
    </rPh>
    <rPh sb="1" eb="3">
      <t>ネンド</t>
    </rPh>
    <phoneticPr fontId="1"/>
  </si>
  <si>
    <t>令和 5年 3月31日現在</t>
  </si>
  <si>
    <t>Ⅰ資産の部</t>
  </si>
  <si>
    <t xml:space="preserve">  1.流動資産</t>
  </si>
  <si>
    <t xml:space="preserve">      現金</t>
  </si>
  <si>
    <t xml:space="preserve">      普通預金</t>
  </si>
  <si>
    <t xml:space="preserve">      未収金</t>
  </si>
  <si>
    <t xml:space="preserve">      前払金</t>
  </si>
  <si>
    <t xml:space="preserve">      流動資産合計</t>
  </si>
  <si>
    <t xml:space="preserve">  2.固定資産</t>
  </si>
  <si>
    <t xml:space="preserve">    (1)基本財産</t>
  </si>
  <si>
    <t xml:space="preserve">      基本財産合計</t>
  </si>
  <si>
    <t xml:space="preserve">    (2)特定資産</t>
  </si>
  <si>
    <t xml:space="preserve">      特定資産合計</t>
  </si>
  <si>
    <t xml:space="preserve">    (3)その他固定資産</t>
  </si>
  <si>
    <t xml:space="preserve">      車輌運搬具</t>
  </si>
  <si>
    <t xml:space="preserve">      什器備品</t>
  </si>
  <si>
    <t xml:space="preserve">      電話加入権</t>
  </si>
  <si>
    <t xml:space="preserve">      その他固定資産合計</t>
  </si>
  <si>
    <t xml:space="preserve">      固定資産合計</t>
  </si>
  <si>
    <t xml:space="preserve">      資産合計</t>
  </si>
  <si>
    <t>Ⅱ負債の部</t>
  </si>
  <si>
    <t xml:space="preserve">  1.流動負債</t>
  </si>
  <si>
    <t xml:space="preserve">      未払金</t>
  </si>
  <si>
    <t xml:space="preserve">      前受金</t>
  </si>
  <si>
    <t xml:space="preserve">      預り金</t>
  </si>
  <si>
    <t xml:space="preserve">      流動負債合計</t>
  </si>
  <si>
    <t xml:space="preserve">  2.固定負債</t>
  </si>
  <si>
    <t xml:space="preserve">      固定負債合計</t>
  </si>
  <si>
    <t xml:space="preserve">      負債合計</t>
  </si>
  <si>
    <t>Ⅲ正味財産の部</t>
  </si>
  <si>
    <t xml:space="preserve">  1.指定正味財産</t>
  </si>
  <si>
    <t xml:space="preserve">      （うち基本財産への充当額）</t>
  </si>
  <si>
    <t>(</t>
  </si>
  <si>
    <t>)</t>
  </si>
  <si>
    <t xml:space="preserve">      （うち特定資産への充当額）</t>
  </si>
  <si>
    <t xml:space="preserve">  2.一般正味財産</t>
  </si>
  <si>
    <t xml:space="preserve">      正味財産合計</t>
  </si>
  <si>
    <t xml:space="preserve">      負債及び正味財産合計</t>
  </si>
  <si>
    <t>貸 借 対 照 表</t>
    <phoneticPr fontId="1"/>
  </si>
  <si>
    <t>科    目</t>
    <phoneticPr fontId="1"/>
  </si>
  <si>
    <t>増   減</t>
    <rPh sb="0" eb="1">
      <t>ゾウ</t>
    </rPh>
    <rPh sb="4" eb="5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</si>
</sst>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20"/>
      <name val="UD デジタル 教科書体 N-R"/>
      <family val="1"/>
      <charset val="128"/>
    </font>
    <font>
      <sz val="12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3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76" fontId="5" fillId="0" borderId="21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Normal="100" workbookViewId="0">
      <selection activeCell="P10" sqref="P10"/>
    </sheetView>
  </sheetViews>
  <sheetFormatPr defaultRowHeight="15" x14ac:dyDescent="0.15"/>
  <cols>
    <col min="1" max="1" width="42.5" style="5" customWidth="1"/>
    <col min="2" max="2" width="1.625" style="7" customWidth="1"/>
    <col min="3" max="3" width="16.375" style="16" customWidth="1"/>
    <col min="4" max="4" width="1.625" style="16" customWidth="1"/>
    <col min="5" max="5" width="1.625" style="17" customWidth="1"/>
    <col min="6" max="6" width="16.25" style="16" customWidth="1"/>
    <col min="7" max="7" width="1.625" style="16" customWidth="1"/>
    <col min="8" max="8" width="1.625" style="17" customWidth="1"/>
    <col min="9" max="9" width="16.25" style="16" customWidth="1"/>
    <col min="10" max="10" width="1.625" style="5" customWidth="1"/>
    <col min="11" max="16384" width="9" style="5"/>
  </cols>
  <sheetData>
    <row r="1" spans="1:10" ht="26.25" x14ac:dyDescent="0.15">
      <c r="A1" s="1" t="s">
        <v>41</v>
      </c>
      <c r="B1" s="2"/>
      <c r="C1" s="3"/>
      <c r="D1" s="3"/>
      <c r="E1" s="3"/>
      <c r="F1" s="3"/>
      <c r="G1" s="3"/>
      <c r="H1" s="3"/>
      <c r="I1" s="3"/>
      <c r="J1" s="4"/>
    </row>
    <row r="2" spans="1:10" ht="20.100000000000001" customHeight="1" x14ac:dyDescent="0.15">
      <c r="A2" s="4" t="s">
        <v>3</v>
      </c>
      <c r="B2" s="4"/>
      <c r="C2" s="6"/>
      <c r="D2" s="6"/>
      <c r="E2" s="6"/>
      <c r="F2" s="6"/>
      <c r="G2" s="6"/>
      <c r="H2" s="6"/>
      <c r="I2" s="6"/>
      <c r="J2" s="4"/>
    </row>
    <row r="3" spans="1:10" x14ac:dyDescent="0.15">
      <c r="C3" s="8"/>
      <c r="D3" s="8"/>
      <c r="E3" s="9"/>
      <c r="F3" s="8"/>
      <c r="G3" s="8"/>
      <c r="H3" s="9"/>
      <c r="I3" s="9" t="s">
        <v>0</v>
      </c>
    </row>
    <row r="4" spans="1:10" ht="21.75" customHeight="1" x14ac:dyDescent="0.15">
      <c r="A4" s="10" t="s">
        <v>42</v>
      </c>
      <c r="B4" s="11"/>
      <c r="C4" s="12" t="s">
        <v>2</v>
      </c>
      <c r="D4" s="13"/>
      <c r="E4" s="14"/>
      <c r="F4" s="12" t="s">
        <v>1</v>
      </c>
      <c r="G4" s="13"/>
      <c r="H4" s="14"/>
      <c r="I4" s="12" t="s">
        <v>43</v>
      </c>
      <c r="J4" s="15"/>
    </row>
    <row r="5" spans="1:10" ht="21.75" customHeight="1" x14ac:dyDescent="0.15">
      <c r="A5" s="18" t="s">
        <v>4</v>
      </c>
      <c r="B5" s="19"/>
      <c r="C5" s="20"/>
      <c r="D5" s="20"/>
      <c r="E5" s="21"/>
      <c r="F5" s="20"/>
      <c r="G5" s="20"/>
      <c r="H5" s="21"/>
      <c r="I5" s="20"/>
      <c r="J5" s="22"/>
    </row>
    <row r="6" spans="1:10" ht="21.75" customHeight="1" x14ac:dyDescent="0.15">
      <c r="A6" s="23" t="s">
        <v>5</v>
      </c>
      <c r="B6" s="24"/>
      <c r="C6" s="25"/>
      <c r="D6" s="25"/>
      <c r="E6" s="26"/>
      <c r="F6" s="25"/>
      <c r="G6" s="25"/>
      <c r="H6" s="26"/>
      <c r="I6" s="25"/>
      <c r="J6" s="27"/>
    </row>
    <row r="7" spans="1:10" ht="21.75" customHeight="1" x14ac:dyDescent="0.15">
      <c r="A7" s="23" t="s">
        <v>6</v>
      </c>
      <c r="B7" s="24"/>
      <c r="C7" s="25">
        <v>32085</v>
      </c>
      <c r="D7" s="25"/>
      <c r="E7" s="26"/>
      <c r="F7" s="25">
        <v>92590</v>
      </c>
      <c r="G7" s="25"/>
      <c r="H7" s="26"/>
      <c r="I7" s="25">
        <v>-60505</v>
      </c>
      <c r="J7" s="27"/>
    </row>
    <row r="8" spans="1:10" ht="21.75" customHeight="1" x14ac:dyDescent="0.15">
      <c r="A8" s="23" t="s">
        <v>7</v>
      </c>
      <c r="B8" s="24"/>
      <c r="C8" s="25">
        <v>8513215</v>
      </c>
      <c r="D8" s="25"/>
      <c r="E8" s="26"/>
      <c r="F8" s="25">
        <v>8388113</v>
      </c>
      <c r="G8" s="25"/>
      <c r="H8" s="26"/>
      <c r="I8" s="25">
        <v>125102</v>
      </c>
      <c r="J8" s="27"/>
    </row>
    <row r="9" spans="1:10" ht="21.75" customHeight="1" x14ac:dyDescent="0.15">
      <c r="A9" s="23" t="s">
        <v>8</v>
      </c>
      <c r="B9" s="24"/>
      <c r="C9" s="25">
        <v>11439479</v>
      </c>
      <c r="D9" s="25"/>
      <c r="E9" s="26"/>
      <c r="F9" s="25">
        <v>13452201</v>
      </c>
      <c r="G9" s="25"/>
      <c r="H9" s="26"/>
      <c r="I9" s="25">
        <v>-2012722</v>
      </c>
      <c r="J9" s="27"/>
    </row>
    <row r="10" spans="1:10" ht="21.75" customHeight="1" x14ac:dyDescent="0.15">
      <c r="A10" s="23" t="s">
        <v>9</v>
      </c>
      <c r="B10" s="28"/>
      <c r="C10" s="29">
        <v>29000</v>
      </c>
      <c r="D10" s="29"/>
      <c r="E10" s="30"/>
      <c r="F10" s="29">
        <v>29000</v>
      </c>
      <c r="G10" s="29"/>
      <c r="H10" s="30"/>
      <c r="I10" s="29">
        <v>0</v>
      </c>
      <c r="J10" s="31"/>
    </row>
    <row r="11" spans="1:10" ht="21.75" customHeight="1" x14ac:dyDescent="0.15">
      <c r="A11" s="23" t="s">
        <v>10</v>
      </c>
      <c r="B11" s="32"/>
      <c r="C11" s="33">
        <f>SUM(C7:C10)</f>
        <v>20013779</v>
      </c>
      <c r="D11" s="33"/>
      <c r="E11" s="34"/>
      <c r="F11" s="33">
        <v>23516923</v>
      </c>
      <c r="G11" s="33"/>
      <c r="H11" s="34"/>
      <c r="I11" s="33">
        <v>-3503144</v>
      </c>
      <c r="J11" s="35"/>
    </row>
    <row r="12" spans="1:10" ht="21.75" customHeight="1" x14ac:dyDescent="0.15">
      <c r="A12" s="23" t="s">
        <v>11</v>
      </c>
      <c r="B12" s="36"/>
      <c r="C12" s="37"/>
      <c r="D12" s="37"/>
      <c r="E12" s="38"/>
      <c r="F12" s="37"/>
      <c r="G12" s="37"/>
      <c r="H12" s="38"/>
      <c r="I12" s="37"/>
      <c r="J12" s="39"/>
    </row>
    <row r="13" spans="1:10" ht="21.75" customHeight="1" x14ac:dyDescent="0.15">
      <c r="A13" s="23" t="s">
        <v>12</v>
      </c>
      <c r="B13" s="28"/>
      <c r="C13" s="29"/>
      <c r="D13" s="29"/>
      <c r="E13" s="30"/>
      <c r="F13" s="29"/>
      <c r="G13" s="29"/>
      <c r="H13" s="30"/>
      <c r="I13" s="29"/>
      <c r="J13" s="31"/>
    </row>
    <row r="14" spans="1:10" ht="21.75" customHeight="1" x14ac:dyDescent="0.15">
      <c r="A14" s="23" t="s">
        <v>13</v>
      </c>
      <c r="B14" s="32"/>
      <c r="C14" s="33">
        <v>0</v>
      </c>
      <c r="D14" s="33"/>
      <c r="E14" s="34"/>
      <c r="F14" s="33">
        <v>0</v>
      </c>
      <c r="G14" s="33"/>
      <c r="H14" s="34"/>
      <c r="I14" s="33">
        <v>0</v>
      </c>
      <c r="J14" s="35"/>
    </row>
    <row r="15" spans="1:10" ht="21.75" customHeight="1" x14ac:dyDescent="0.15">
      <c r="A15" s="23" t="s">
        <v>14</v>
      </c>
      <c r="B15" s="40"/>
      <c r="C15" s="20"/>
      <c r="D15" s="20"/>
      <c r="E15" s="41"/>
      <c r="F15" s="20"/>
      <c r="G15" s="20"/>
      <c r="H15" s="41"/>
      <c r="I15" s="20"/>
      <c r="J15" s="42"/>
    </row>
    <row r="16" spans="1:10" ht="21.75" customHeight="1" x14ac:dyDescent="0.15">
      <c r="A16" s="23" t="s">
        <v>15</v>
      </c>
      <c r="B16" s="32"/>
      <c r="C16" s="33">
        <v>0</v>
      </c>
      <c r="D16" s="33"/>
      <c r="E16" s="34"/>
      <c r="F16" s="33">
        <v>0</v>
      </c>
      <c r="G16" s="33"/>
      <c r="H16" s="34"/>
      <c r="I16" s="33">
        <v>0</v>
      </c>
      <c r="J16" s="35"/>
    </row>
    <row r="17" spans="1:10" ht="21.75" customHeight="1" x14ac:dyDescent="0.15">
      <c r="A17" s="23" t="s">
        <v>16</v>
      </c>
      <c r="B17" s="36"/>
      <c r="C17" s="37"/>
      <c r="D17" s="37"/>
      <c r="E17" s="38"/>
      <c r="F17" s="37"/>
      <c r="G17" s="37"/>
      <c r="H17" s="38"/>
      <c r="I17" s="37"/>
      <c r="J17" s="39"/>
    </row>
    <row r="18" spans="1:10" ht="21.75" customHeight="1" x14ac:dyDescent="0.15">
      <c r="A18" s="23" t="s">
        <v>17</v>
      </c>
      <c r="B18" s="24"/>
      <c r="C18" s="25">
        <v>1</v>
      </c>
      <c r="D18" s="25"/>
      <c r="E18" s="26"/>
      <c r="F18" s="25">
        <v>1</v>
      </c>
      <c r="G18" s="25"/>
      <c r="H18" s="26"/>
      <c r="I18" s="25">
        <v>0</v>
      </c>
      <c r="J18" s="27"/>
    </row>
    <row r="19" spans="1:10" ht="21.75" customHeight="1" x14ac:dyDescent="0.15">
      <c r="A19" s="23" t="s">
        <v>18</v>
      </c>
      <c r="B19" s="24"/>
      <c r="C19" s="25">
        <v>700363</v>
      </c>
      <c r="D19" s="25"/>
      <c r="E19" s="26"/>
      <c r="F19" s="25">
        <v>849583</v>
      </c>
      <c r="G19" s="25"/>
      <c r="H19" s="26"/>
      <c r="I19" s="25">
        <v>-149220</v>
      </c>
      <c r="J19" s="27"/>
    </row>
    <row r="20" spans="1:10" ht="21.75" customHeight="1" x14ac:dyDescent="0.15">
      <c r="A20" s="23" t="s">
        <v>19</v>
      </c>
      <c r="B20" s="28"/>
      <c r="C20" s="29">
        <v>4500</v>
      </c>
      <c r="D20" s="29"/>
      <c r="E20" s="30"/>
      <c r="F20" s="29">
        <v>4500</v>
      </c>
      <c r="G20" s="29"/>
      <c r="H20" s="30"/>
      <c r="I20" s="29">
        <v>0</v>
      </c>
      <c r="J20" s="31"/>
    </row>
    <row r="21" spans="1:10" ht="21.75" customHeight="1" x14ac:dyDescent="0.15">
      <c r="A21" s="23" t="s">
        <v>20</v>
      </c>
      <c r="B21" s="32"/>
      <c r="C21" s="33">
        <f>SUM(C18:C20)</f>
        <v>704864</v>
      </c>
      <c r="D21" s="33"/>
      <c r="E21" s="34"/>
      <c r="F21" s="33">
        <v>854084</v>
      </c>
      <c r="G21" s="33"/>
      <c r="H21" s="34"/>
      <c r="I21" s="33">
        <v>-149220</v>
      </c>
      <c r="J21" s="35"/>
    </row>
    <row r="22" spans="1:10" ht="21.75" customHeight="1" x14ac:dyDescent="0.15">
      <c r="A22" s="23" t="s">
        <v>21</v>
      </c>
      <c r="B22" s="40"/>
      <c r="C22" s="20">
        <v>704864</v>
      </c>
      <c r="D22" s="20"/>
      <c r="E22" s="41"/>
      <c r="F22" s="20">
        <v>854084</v>
      </c>
      <c r="G22" s="20"/>
      <c r="H22" s="41"/>
      <c r="I22" s="20">
        <v>-149220</v>
      </c>
      <c r="J22" s="42"/>
    </row>
    <row r="23" spans="1:10" ht="21.75" customHeight="1" thickBot="1" x14ac:dyDescent="0.2">
      <c r="A23" s="23" t="s">
        <v>22</v>
      </c>
      <c r="B23" s="43"/>
      <c r="C23" s="44">
        <f>C11+C22</f>
        <v>20718643</v>
      </c>
      <c r="D23" s="44"/>
      <c r="E23" s="45"/>
      <c r="F23" s="44">
        <v>24371007</v>
      </c>
      <c r="G23" s="44"/>
      <c r="H23" s="45"/>
      <c r="I23" s="44">
        <v>-3652364</v>
      </c>
      <c r="J23" s="46"/>
    </row>
    <row r="24" spans="1:10" ht="21.75" customHeight="1" thickTop="1" x14ac:dyDescent="0.15">
      <c r="A24" s="23" t="s">
        <v>23</v>
      </c>
      <c r="B24" s="36"/>
      <c r="C24" s="37"/>
      <c r="D24" s="37"/>
      <c r="E24" s="38"/>
      <c r="F24" s="37"/>
      <c r="G24" s="37"/>
      <c r="H24" s="38"/>
      <c r="I24" s="37"/>
      <c r="J24" s="39"/>
    </row>
    <row r="25" spans="1:10" ht="21.75" customHeight="1" x14ac:dyDescent="0.15">
      <c r="A25" s="23" t="s">
        <v>24</v>
      </c>
      <c r="B25" s="24"/>
      <c r="C25" s="25"/>
      <c r="D25" s="25"/>
      <c r="E25" s="26"/>
      <c r="F25" s="25"/>
      <c r="G25" s="25"/>
      <c r="H25" s="26"/>
      <c r="I25" s="25"/>
      <c r="J25" s="27"/>
    </row>
    <row r="26" spans="1:10" ht="21.75" customHeight="1" x14ac:dyDescent="0.15">
      <c r="A26" s="23" t="s">
        <v>25</v>
      </c>
      <c r="B26" s="24"/>
      <c r="C26" s="25">
        <v>5248472</v>
      </c>
      <c r="D26" s="25"/>
      <c r="E26" s="26"/>
      <c r="F26" s="25">
        <v>7368304</v>
      </c>
      <c r="G26" s="25"/>
      <c r="H26" s="26"/>
      <c r="I26" s="25">
        <v>-2119832</v>
      </c>
      <c r="J26" s="27"/>
    </row>
    <row r="27" spans="1:10" ht="21.75" customHeight="1" x14ac:dyDescent="0.15">
      <c r="A27" s="23" t="s">
        <v>26</v>
      </c>
      <c r="B27" s="24"/>
      <c r="C27" s="25">
        <v>89790</v>
      </c>
      <c r="D27" s="25"/>
      <c r="E27" s="26"/>
      <c r="F27" s="25">
        <v>105470</v>
      </c>
      <c r="G27" s="25"/>
      <c r="H27" s="26"/>
      <c r="I27" s="25">
        <v>-15680</v>
      </c>
      <c r="J27" s="27"/>
    </row>
    <row r="28" spans="1:10" ht="21.75" customHeight="1" x14ac:dyDescent="0.15">
      <c r="A28" s="23" t="s">
        <v>27</v>
      </c>
      <c r="B28" s="28"/>
      <c r="C28" s="29">
        <v>119143</v>
      </c>
      <c r="D28" s="29"/>
      <c r="E28" s="30"/>
      <c r="F28" s="29">
        <v>112487</v>
      </c>
      <c r="G28" s="29"/>
      <c r="H28" s="30"/>
      <c r="I28" s="29">
        <v>6656</v>
      </c>
      <c r="J28" s="31"/>
    </row>
    <row r="29" spans="1:10" ht="21.75" customHeight="1" x14ac:dyDescent="0.15">
      <c r="A29" s="23" t="s">
        <v>28</v>
      </c>
      <c r="B29" s="32"/>
      <c r="C29" s="33">
        <f>SUM(C26:C28)</f>
        <v>5457405</v>
      </c>
      <c r="D29" s="33"/>
      <c r="E29" s="34"/>
      <c r="F29" s="33">
        <v>9141280</v>
      </c>
      <c r="G29" s="33"/>
      <c r="H29" s="34"/>
      <c r="I29" s="33">
        <v>-3683875</v>
      </c>
      <c r="J29" s="35"/>
    </row>
    <row r="30" spans="1:10" ht="21.75" customHeight="1" x14ac:dyDescent="0.15">
      <c r="A30" s="23" t="s">
        <v>29</v>
      </c>
      <c r="B30" s="36"/>
      <c r="C30" s="37"/>
      <c r="D30" s="37"/>
      <c r="E30" s="38"/>
      <c r="F30" s="37"/>
      <c r="G30" s="37"/>
      <c r="H30" s="38"/>
      <c r="I30" s="37"/>
      <c r="J30" s="39"/>
    </row>
    <row r="31" spans="1:10" ht="21.75" customHeight="1" x14ac:dyDescent="0.15">
      <c r="A31" s="23" t="s">
        <v>30</v>
      </c>
      <c r="B31" s="28"/>
      <c r="C31" s="29">
        <v>0</v>
      </c>
      <c r="D31" s="29"/>
      <c r="E31" s="30"/>
      <c r="F31" s="29">
        <v>0</v>
      </c>
      <c r="G31" s="29"/>
      <c r="H31" s="30"/>
      <c r="I31" s="29">
        <v>0</v>
      </c>
      <c r="J31" s="31"/>
    </row>
    <row r="32" spans="1:10" ht="21.75" customHeight="1" x14ac:dyDescent="0.15">
      <c r="A32" s="23" t="s">
        <v>31</v>
      </c>
      <c r="B32" s="32"/>
      <c r="C32" s="33">
        <f>C29</f>
        <v>5457405</v>
      </c>
      <c r="D32" s="33"/>
      <c r="E32" s="34"/>
      <c r="F32" s="33">
        <v>9141280</v>
      </c>
      <c r="G32" s="33"/>
      <c r="H32" s="34"/>
      <c r="I32" s="33">
        <v>-3683875</v>
      </c>
      <c r="J32" s="35"/>
    </row>
    <row r="33" spans="1:10" ht="21.75" customHeight="1" x14ac:dyDescent="0.15">
      <c r="A33" s="23" t="s">
        <v>32</v>
      </c>
      <c r="B33" s="36"/>
      <c r="C33" s="37"/>
      <c r="D33" s="37"/>
      <c r="E33" s="38"/>
      <c r="F33" s="37"/>
      <c r="G33" s="37"/>
      <c r="H33" s="38"/>
      <c r="I33" s="37"/>
      <c r="J33" s="39"/>
    </row>
    <row r="34" spans="1:10" ht="21.75" customHeight="1" x14ac:dyDescent="0.15">
      <c r="A34" s="23" t="s">
        <v>33</v>
      </c>
      <c r="B34" s="24"/>
      <c r="C34" s="25">
        <v>0</v>
      </c>
      <c r="D34" s="25"/>
      <c r="E34" s="26"/>
      <c r="F34" s="25">
        <v>0</v>
      </c>
      <c r="G34" s="25"/>
      <c r="H34" s="26"/>
      <c r="I34" s="25">
        <v>0</v>
      </c>
      <c r="J34" s="27"/>
    </row>
    <row r="35" spans="1:10" ht="21.75" customHeight="1" x14ac:dyDescent="0.15">
      <c r="A35" s="23" t="s">
        <v>34</v>
      </c>
      <c r="B35" s="24" t="s">
        <v>35</v>
      </c>
      <c r="C35" s="25">
        <v>0</v>
      </c>
      <c r="D35" s="25" t="s">
        <v>36</v>
      </c>
      <c r="E35" s="26" t="s">
        <v>35</v>
      </c>
      <c r="F35" s="25">
        <v>0</v>
      </c>
      <c r="G35" s="25" t="s">
        <v>36</v>
      </c>
      <c r="H35" s="26" t="s">
        <v>35</v>
      </c>
      <c r="I35" s="25">
        <v>0</v>
      </c>
      <c r="J35" s="27" t="s">
        <v>36</v>
      </c>
    </row>
    <row r="36" spans="1:10" ht="21.75" customHeight="1" x14ac:dyDescent="0.15">
      <c r="A36" s="23" t="s">
        <v>37</v>
      </c>
      <c r="B36" s="24" t="s">
        <v>35</v>
      </c>
      <c r="C36" s="25">
        <v>0</v>
      </c>
      <c r="D36" s="25" t="s">
        <v>36</v>
      </c>
      <c r="E36" s="26" t="s">
        <v>35</v>
      </c>
      <c r="F36" s="25">
        <v>0</v>
      </c>
      <c r="G36" s="25" t="s">
        <v>36</v>
      </c>
      <c r="H36" s="26" t="s">
        <v>35</v>
      </c>
      <c r="I36" s="25">
        <v>0</v>
      </c>
      <c r="J36" s="27" t="s">
        <v>36</v>
      </c>
    </row>
    <row r="37" spans="1:10" ht="21.75" customHeight="1" x14ac:dyDescent="0.15">
      <c r="A37" s="23" t="s">
        <v>38</v>
      </c>
      <c r="B37" s="24"/>
      <c r="C37" s="25">
        <f>C23-C32</f>
        <v>15261238</v>
      </c>
      <c r="D37" s="25"/>
      <c r="E37" s="26"/>
      <c r="F37" s="25">
        <v>15229727</v>
      </c>
      <c r="G37" s="25"/>
      <c r="H37" s="26"/>
      <c r="I37" s="25">
        <v>31511</v>
      </c>
      <c r="J37" s="27"/>
    </row>
    <row r="38" spans="1:10" ht="21.75" customHeight="1" x14ac:dyDescent="0.15">
      <c r="A38" s="23" t="s">
        <v>34</v>
      </c>
      <c r="B38" s="24" t="s">
        <v>35</v>
      </c>
      <c r="C38" s="25">
        <v>0</v>
      </c>
      <c r="D38" s="25" t="s">
        <v>36</v>
      </c>
      <c r="E38" s="26" t="s">
        <v>35</v>
      </c>
      <c r="F38" s="25">
        <v>0</v>
      </c>
      <c r="G38" s="25" t="s">
        <v>36</v>
      </c>
      <c r="H38" s="26" t="s">
        <v>35</v>
      </c>
      <c r="I38" s="25">
        <v>0</v>
      </c>
      <c r="J38" s="27" t="s">
        <v>36</v>
      </c>
    </row>
    <row r="39" spans="1:10" ht="21.75" customHeight="1" x14ac:dyDescent="0.15">
      <c r="A39" s="23" t="s">
        <v>37</v>
      </c>
      <c r="B39" s="28" t="s">
        <v>35</v>
      </c>
      <c r="C39" s="29">
        <v>0</v>
      </c>
      <c r="D39" s="29" t="s">
        <v>36</v>
      </c>
      <c r="E39" s="30" t="s">
        <v>35</v>
      </c>
      <c r="F39" s="29">
        <v>0</v>
      </c>
      <c r="G39" s="29" t="s">
        <v>36</v>
      </c>
      <c r="H39" s="30" t="s">
        <v>35</v>
      </c>
      <c r="I39" s="29">
        <v>0</v>
      </c>
      <c r="J39" s="31" t="s">
        <v>36</v>
      </c>
    </row>
    <row r="40" spans="1:10" ht="21.75" customHeight="1" x14ac:dyDescent="0.15">
      <c r="A40" s="23" t="s">
        <v>39</v>
      </c>
      <c r="B40" s="32"/>
      <c r="C40" s="33">
        <f>C37</f>
        <v>15261238</v>
      </c>
      <c r="D40" s="33"/>
      <c r="E40" s="34"/>
      <c r="F40" s="33">
        <v>15229727</v>
      </c>
      <c r="G40" s="33"/>
      <c r="H40" s="34"/>
      <c r="I40" s="33">
        <v>31511</v>
      </c>
      <c r="J40" s="35"/>
    </row>
    <row r="41" spans="1:10" ht="21.75" customHeight="1" thickBot="1" x14ac:dyDescent="0.2">
      <c r="A41" s="47" t="s">
        <v>40</v>
      </c>
      <c r="B41" s="48"/>
      <c r="C41" s="49">
        <f>C40+C32</f>
        <v>20718643</v>
      </c>
      <c r="D41" s="49"/>
      <c r="E41" s="50"/>
      <c r="F41" s="49">
        <v>24371007</v>
      </c>
      <c r="G41" s="49"/>
      <c r="H41" s="50"/>
      <c r="I41" s="49">
        <v>-3652364</v>
      </c>
      <c r="J41" s="51"/>
    </row>
    <row r="42" spans="1:10" ht="21.75" customHeight="1" thickTop="1" x14ac:dyDescent="0.15"/>
  </sheetData>
  <phoneticPr fontId="1"/>
  <pageMargins left="0.78740157480314965" right="0.59055118110236227" top="0.78740157480314965" bottom="0.78740157480314965" header="0.51181102362204722" footer="0.51181102362204722"/>
  <pageSetup paperSize="9" scale="88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ssckidu</dc:creator>
  <cp:lastModifiedBy>sl8</cp:lastModifiedBy>
  <cp:lastPrinted>2023-04-18T01:30:28Z</cp:lastPrinted>
  <dcterms:created xsi:type="dcterms:W3CDTF">1997-01-08T22:48:59Z</dcterms:created>
  <dcterms:modified xsi:type="dcterms:W3CDTF">2023-06-07T04:38:24Z</dcterms:modified>
</cp:coreProperties>
</file>